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95" i="1" l="1"/>
  <c r="G195" i="1"/>
  <c r="H176" i="1"/>
  <c r="G176" i="1"/>
  <c r="I176" i="1"/>
  <c r="J176" i="1"/>
  <c r="I157" i="1"/>
  <c r="H157" i="1"/>
  <c r="G157" i="1"/>
  <c r="J138" i="1"/>
  <c r="I138" i="1"/>
  <c r="H138" i="1"/>
  <c r="G138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F62" i="1"/>
  <c r="J62" i="1"/>
  <c r="I62" i="1"/>
  <c r="H62" i="1"/>
  <c r="G62" i="1"/>
  <c r="J43" i="1"/>
  <c r="I43" i="1"/>
  <c r="H43" i="1"/>
  <c r="G43" i="1"/>
  <c r="F43" i="1"/>
  <c r="J24" i="1"/>
  <c r="F24" i="1"/>
  <c r="I24" i="1"/>
  <c r="H24" i="1"/>
  <c r="G24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<sst xmlns="http://schemas.openxmlformats.org/spreadsheetml/2006/main" count="369" uniqueCount="127">
  <si>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</si>
  <si>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</si>
  <si>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</si>
  <si>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</si>
  <si>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</si>
  <si>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</si>
  <si>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</si>
  <si>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</si>
  <si>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</si>
  <si>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</si>
  <si>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</si>
  <si>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</si>
  <si>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</si>
  <si>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</si>
  <si>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</si>
  <si>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</si>
  <si>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</si>
  <si>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</si>
  <si>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</si>
  <si>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</si>
  <si>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</si>
  <si>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</si>
  <si>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</si>
  <si>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</si>
  <si>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</si>
  <si>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</si>
  <si>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</si>
  <si>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</si>
  <si>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</si>
  <si>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</si>
  <si>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</si>
  <si>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</si>
  <si>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</si>
  <si>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</si>
  <si>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</si>
  <si>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</si>
  <si>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</si>
  <si>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</si>
  <si>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</si>
  <si>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</si>
  <si>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чай с молоком</t>
  </si>
  <si>
    <t>пшеничный</t>
  </si>
  <si>
    <t>311Л</t>
  </si>
  <si>
    <t>630Л</t>
  </si>
  <si>
    <t>свежий</t>
  </si>
  <si>
    <t xml:space="preserve">суп картофельный с крупой </t>
  </si>
  <si>
    <t>138Л</t>
  </si>
  <si>
    <t>наггетсы</t>
  </si>
  <si>
    <t>овощи консервированные (зеленый горошей или кукуруза)</t>
  </si>
  <si>
    <t>22К</t>
  </si>
  <si>
    <t>326К</t>
  </si>
  <si>
    <t>макаронные изделия отварные</t>
  </si>
  <si>
    <t>332Л</t>
  </si>
  <si>
    <t>чай с сахаром</t>
  </si>
  <si>
    <t>685Л</t>
  </si>
  <si>
    <t>каша гречневая рассыпчатая</t>
  </si>
  <si>
    <t>297Л</t>
  </si>
  <si>
    <t>котлета мясная с соусом</t>
  </si>
  <si>
    <t>60/50</t>
  </si>
  <si>
    <t>451Л</t>
  </si>
  <si>
    <t>какао с молоком</t>
  </si>
  <si>
    <t>693Л</t>
  </si>
  <si>
    <t>щи из свежей капусты</t>
  </si>
  <si>
    <t>124Л</t>
  </si>
  <si>
    <t>компот из сухофруктов</t>
  </si>
  <si>
    <t>639Л</t>
  </si>
  <si>
    <t>салат "Винегрет"</t>
  </si>
  <si>
    <t>71Л</t>
  </si>
  <si>
    <t xml:space="preserve">каша пшенная молочная </t>
  </si>
  <si>
    <t>сыр порционный</t>
  </si>
  <si>
    <t>15М</t>
  </si>
  <si>
    <t>кондитерское изделие</t>
  </si>
  <si>
    <t>рассольник "Домашний"</t>
  </si>
  <si>
    <t>131Л</t>
  </si>
  <si>
    <t>рыба запеченная с морковью</t>
  </si>
  <si>
    <t>253Л</t>
  </si>
  <si>
    <t xml:space="preserve">картофель отварной </t>
  </si>
  <si>
    <t>203Л</t>
  </si>
  <si>
    <t>нарезка овощная</t>
  </si>
  <si>
    <t>71М</t>
  </si>
  <si>
    <t>запеканка творожная с рисом и соусом</t>
  </si>
  <si>
    <t>206К</t>
  </si>
  <si>
    <t>суп картофельный с бобовыми</t>
  </si>
  <si>
    <t>139Л</t>
  </si>
  <si>
    <t>каша рисовая рассыпчатая</t>
  </si>
  <si>
    <t>тефтеля мясная с соусом</t>
  </si>
  <si>
    <t>462Л</t>
  </si>
  <si>
    <t>салат из моркови и яблока</t>
  </si>
  <si>
    <t>49Л</t>
  </si>
  <si>
    <t>курица тушеная в соусе</t>
  </si>
  <si>
    <t>288М-3</t>
  </si>
  <si>
    <t>сок фрутовый</t>
  </si>
  <si>
    <t>суп "Крестьянский"</t>
  </si>
  <si>
    <t>134Л</t>
  </si>
  <si>
    <t>отвар из шиповника</t>
  </si>
  <si>
    <t>705Л</t>
  </si>
  <si>
    <t xml:space="preserve">каша рисовая молочная </t>
  </si>
  <si>
    <t>302Л</t>
  </si>
  <si>
    <t>суп картофельный</t>
  </si>
  <si>
    <t>133Л</t>
  </si>
  <si>
    <t>котлета рыбная с соусом</t>
  </si>
  <si>
    <t>388Л</t>
  </si>
  <si>
    <t>котлета куриная с соусом</t>
  </si>
  <si>
    <t>205Л</t>
  </si>
  <si>
    <t>рассольник "Ленинградский"</t>
  </si>
  <si>
    <t>132Л</t>
  </si>
  <si>
    <t>салат из свеклы отварный</t>
  </si>
  <si>
    <t>64Л</t>
  </si>
  <si>
    <t>суп молочный с вермишелью</t>
  </si>
  <si>
    <t>160Л</t>
  </si>
  <si>
    <t xml:space="preserve">яйцо отварное </t>
  </si>
  <si>
    <t xml:space="preserve">борщ </t>
  </si>
  <si>
    <t>110Л</t>
  </si>
  <si>
    <t>плов с курицей</t>
  </si>
  <si>
    <t>492Л</t>
  </si>
  <si>
    <t>печень, тушеная в соусе</t>
  </si>
  <si>
    <t>261М</t>
  </si>
  <si>
    <t>суп картофельный с макаронными изделиями</t>
  </si>
  <si>
    <t>140Л</t>
  </si>
  <si>
    <t>салат из белокачанной капусты</t>
  </si>
  <si>
    <t>43Л</t>
  </si>
  <si>
    <t xml:space="preserve">курица запеченая </t>
  </si>
  <si>
    <t>293М</t>
  </si>
  <si>
    <t>МОУ СОШ с.Домна</t>
  </si>
  <si>
    <t>Директор МОУ СОШ с.Домна</t>
  </si>
  <si>
    <t>Сурин И.В.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</si>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</sst>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0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123</v>
      </c>
      <c r="D1" s="57"/>
      <c r="E1" s="57"/>
      <c r="F1" s="12" t="s">
        <v>16</v>
      </c>
      <c r="G1" s="2" t="s">
        <v>17</v>
      </c>
      <c r="H1" s="58" t="s">
        <v>124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125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>
        <v>11.06</v>
      </c>
      <c r="H6" s="51">
        <v>12.3</v>
      </c>
      <c r="I6" s="52">
        <v>28.1</v>
      </c>
      <c r="J6" s="40">
        <v>235.8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1.8</v>
      </c>
      <c r="I8" s="43">
        <v>14.4</v>
      </c>
      <c r="J8" s="43">
        <v>89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1.8</v>
      </c>
      <c r="I9" s="43">
        <v>12.4</v>
      </c>
      <c r="J9" s="43">
        <v>69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0.52</v>
      </c>
      <c r="H10" s="43">
        <v>0.14000000000000001</v>
      </c>
      <c r="I10" s="43">
        <v>12.13</v>
      </c>
      <c r="J10" s="43">
        <v>77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15.55</v>
      </c>
      <c r="H13" s="19">
        <f t="shared" si="0"/>
        <v>16.040000000000003</v>
      </c>
      <c r="I13" s="19">
        <f t="shared" si="0"/>
        <v>67.03</v>
      </c>
      <c r="J13" s="19">
        <f t="shared" si="0"/>
        <v>470.8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0.66</v>
      </c>
      <c r="H14" s="43">
        <v>0.12</v>
      </c>
      <c r="I14" s="43">
        <v>2.2799999999999998</v>
      </c>
      <c r="J14" s="43">
        <v>23.2</v>
      </c>
      <c r="K14" s="44" t="s">
        <v>49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1.6</v>
      </c>
      <c r="H15" s="43">
        <v>1.54</v>
      </c>
      <c r="I15" s="43">
        <v>15.6</v>
      </c>
      <c r="J15" s="43">
        <v>118</v>
      </c>
      <c r="K15" s="44" t="s">
        <v>46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16.48</v>
      </c>
      <c r="H16" s="43">
        <v>11.24</v>
      </c>
      <c r="I16" s="43">
        <v>22.32</v>
      </c>
      <c r="J16" s="43">
        <v>256.19</v>
      </c>
      <c r="K16" s="44" t="s">
        <v>50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5.48</v>
      </c>
      <c r="H17" s="43">
        <v>9.17</v>
      </c>
      <c r="I17" s="43">
        <v>38.26</v>
      </c>
      <c r="J17" s="43">
        <v>196.3</v>
      </c>
      <c r="K17" s="44" t="s">
        <v>52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</v>
      </c>
      <c r="H18" s="43">
        <v>0.04</v>
      </c>
      <c r="I18" s="43">
        <v>9.9</v>
      </c>
      <c r="J18" s="43">
        <v>45</v>
      </c>
      <c r="K18" s="44" t="s">
        <v>54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2.37</v>
      </c>
      <c r="H19" s="43">
        <v>1.8</v>
      </c>
      <c r="I19" s="43">
        <v>12.4</v>
      </c>
      <c r="J19" s="43">
        <v>69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26.690000000000005</v>
      </c>
      <c r="H23" s="19">
        <f t="shared" si="2"/>
        <v>23.91</v>
      </c>
      <c r="I23" s="19">
        <f t="shared" si="2"/>
        <v>100.76000000000002</v>
      </c>
      <c r="J23" s="19">
        <f t="shared" si="2"/>
        <v>707.69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1260</v>
      </c>
      <c r="G24" s="32">
        <f t="shared" ref="G24:J24" si="4">G13+G23</f>
        <v>42.240000000000009</v>
      </c>
      <c r="H24" s="32">
        <f t="shared" si="4"/>
        <v>39.950000000000003</v>
      </c>
      <c r="I24" s="32">
        <f t="shared" si="4"/>
        <v>167.79000000000002</v>
      </c>
      <c r="J24" s="32">
        <f t="shared" si="4"/>
        <v>1178.49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5.0599999999999996</v>
      </c>
      <c r="H25" s="40">
        <v>5.22</v>
      </c>
      <c r="I25" s="40">
        <v>34.74</v>
      </c>
      <c r="J25" s="40">
        <v>203.2</v>
      </c>
      <c r="K25" s="41" t="s">
        <v>56</v>
      </c>
      <c r="L25" s="40"/>
    </row>
    <row r="26" spans="1:12" ht="15" x14ac:dyDescent="0.25">
      <c r="A26" s="14"/>
      <c r="B26" s="15"/>
      <c r="C26" s="11"/>
      <c r="D26" s="6"/>
      <c r="E26" s="42" t="s">
        <v>57</v>
      </c>
      <c r="F26" s="43" t="s">
        <v>58</v>
      </c>
      <c r="G26" s="43">
        <v>8.1999999999999993</v>
      </c>
      <c r="H26" s="43">
        <v>9</v>
      </c>
      <c r="I26" s="43">
        <v>13.05</v>
      </c>
      <c r="J26" s="43">
        <v>196.25</v>
      </c>
      <c r="K26" s="44" t="s">
        <v>59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2.6</v>
      </c>
      <c r="H27" s="43">
        <v>2.7</v>
      </c>
      <c r="I27" s="43">
        <v>15.8</v>
      </c>
      <c r="J27" s="43">
        <v>93</v>
      </c>
      <c r="K27" s="44" t="s">
        <v>61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3.16</v>
      </c>
      <c r="H28" s="43">
        <v>2.4</v>
      </c>
      <c r="I28" s="43">
        <v>16.53</v>
      </c>
      <c r="J28" s="43">
        <v>92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0.52</v>
      </c>
      <c r="H29" s="43">
        <v>0.14000000000000001</v>
      </c>
      <c r="I29" s="43">
        <v>12.13</v>
      </c>
      <c r="J29" s="43">
        <v>77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19.539999999999996</v>
      </c>
      <c r="H32" s="19">
        <f t="shared" ref="H32" si="7">SUM(H25:H31)</f>
        <v>19.459999999999997</v>
      </c>
      <c r="I32" s="19">
        <f t="shared" ref="I32" si="8">SUM(I25:I31)</f>
        <v>92.25</v>
      </c>
      <c r="J32" s="19">
        <f t="shared" ref="J32:L32" si="9">SUM(J25:J31)</f>
        <v>661.45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0.98</v>
      </c>
      <c r="H33" s="43">
        <v>1.38</v>
      </c>
      <c r="I33" s="43">
        <v>4.38</v>
      </c>
      <c r="J33" s="43">
        <v>43</v>
      </c>
      <c r="K33" s="44" t="s">
        <v>67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4.4000000000000004</v>
      </c>
      <c r="H34" s="43">
        <v>5.66</v>
      </c>
      <c r="I34" s="43">
        <v>6.74</v>
      </c>
      <c r="J34" s="43">
        <v>94.66</v>
      </c>
      <c r="K34" s="44" t="s">
        <v>63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 t="s">
        <v>58</v>
      </c>
      <c r="G35" s="43">
        <v>8.1999999999999993</v>
      </c>
      <c r="H35" s="43">
        <v>9</v>
      </c>
      <c r="I35" s="43">
        <v>13.05</v>
      </c>
      <c r="J35" s="43">
        <v>196.25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5.0599999999999996</v>
      </c>
      <c r="H36" s="43">
        <v>5.22</v>
      </c>
      <c r="I36" s="43">
        <v>34.74</v>
      </c>
      <c r="J36" s="43">
        <v>203.2</v>
      </c>
      <c r="K36" s="44" t="s">
        <v>56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2.09</v>
      </c>
      <c r="H37" s="43">
        <v>0.74</v>
      </c>
      <c r="I37" s="43">
        <v>29.5</v>
      </c>
      <c r="J37" s="43">
        <v>110</v>
      </c>
      <c r="K37" s="44" t="s">
        <v>65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2.37</v>
      </c>
      <c r="H38" s="43">
        <v>1.8</v>
      </c>
      <c r="I38" s="43">
        <v>12.4</v>
      </c>
      <c r="J38" s="43">
        <v>69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640</v>
      </c>
      <c r="G42" s="19">
        <f t="shared" ref="G42" si="10">SUM(G33:G41)</f>
        <v>23.1</v>
      </c>
      <c r="H42" s="19">
        <f t="shared" ref="H42" si="11">SUM(H33:H41)</f>
        <v>23.799999999999997</v>
      </c>
      <c r="I42" s="19">
        <f t="shared" ref="I42" si="12">SUM(I33:I41)</f>
        <v>100.81</v>
      </c>
      <c r="J42" s="19">
        <f t="shared" ref="J42:L42" si="13">SUM(J33:J41)</f>
        <v>716.1099999999999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1130</v>
      </c>
      <c r="G43" s="32">
        <f t="shared" ref="G43" si="14">G32+G42</f>
        <v>42.64</v>
      </c>
      <c r="H43" s="32">
        <f t="shared" ref="H43" si="15">H32+H42</f>
        <v>43.259999999999991</v>
      </c>
      <c r="I43" s="32">
        <f t="shared" ref="I43" si="16">I32+I42</f>
        <v>193.06</v>
      </c>
      <c r="J43" s="32">
        <f t="shared" ref="J43:L43" si="17">J32+J42</f>
        <v>1377.56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7.44</v>
      </c>
      <c r="H44" s="40">
        <v>6.8</v>
      </c>
      <c r="I44" s="40">
        <v>35.200000000000003</v>
      </c>
      <c r="J44" s="40">
        <v>239.6</v>
      </c>
      <c r="K44" s="41" t="s">
        <v>42</v>
      </c>
      <c r="L44" s="40"/>
    </row>
    <row r="45" spans="1:12" ht="15" x14ac:dyDescent="0.25">
      <c r="A45" s="23"/>
      <c r="B45" s="15"/>
      <c r="C45" s="11"/>
      <c r="D45" s="6"/>
      <c r="E45" s="42" t="s">
        <v>69</v>
      </c>
      <c r="F45" s="43">
        <v>30</v>
      </c>
      <c r="G45" s="43">
        <v>5.14</v>
      </c>
      <c r="H45" s="43">
        <v>4.9000000000000004</v>
      </c>
      <c r="I45" s="43">
        <v>5.74</v>
      </c>
      <c r="J45" s="43">
        <v>90</v>
      </c>
      <c r="K45" s="44" t="s">
        <v>70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0.1</v>
      </c>
      <c r="H46" s="43">
        <v>0.04</v>
      </c>
      <c r="I46" s="43">
        <v>9.9</v>
      </c>
      <c r="J46" s="43">
        <v>45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2.4</v>
      </c>
      <c r="I47" s="43">
        <v>16.53</v>
      </c>
      <c r="J47" s="43">
        <v>92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71</v>
      </c>
      <c r="F49" s="43">
        <v>30</v>
      </c>
      <c r="G49" s="43">
        <v>2.7</v>
      </c>
      <c r="H49" s="43">
        <v>5.6</v>
      </c>
      <c r="I49" s="43">
        <v>14.8</v>
      </c>
      <c r="J49" s="43">
        <v>117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18.54</v>
      </c>
      <c r="H51" s="19">
        <f t="shared" ref="H51" si="19">SUM(H44:H50)</f>
        <v>19.739999999999998</v>
      </c>
      <c r="I51" s="19">
        <f t="shared" ref="I51" si="20">SUM(I44:I50)</f>
        <v>82.17</v>
      </c>
      <c r="J51" s="19">
        <f t="shared" ref="J51:L51" si="21">SUM(J44:J50)</f>
        <v>583.6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23.2</v>
      </c>
      <c r="K52" s="44" t="s">
        <v>79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1.74</v>
      </c>
      <c r="H53" s="43">
        <v>4.2</v>
      </c>
      <c r="I53" s="43">
        <v>10.94</v>
      </c>
      <c r="J53" s="43">
        <v>134.34</v>
      </c>
      <c r="K53" s="44" t="s">
        <v>73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90</v>
      </c>
      <c r="G54" s="43">
        <v>16.3</v>
      </c>
      <c r="H54" s="43">
        <v>14.4</v>
      </c>
      <c r="I54" s="43">
        <v>50.2</v>
      </c>
      <c r="J54" s="43">
        <v>275.11</v>
      </c>
      <c r="K54" s="44" t="s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2.94</v>
      </c>
      <c r="H55" s="43">
        <v>4.17</v>
      </c>
      <c r="I55" s="43">
        <v>20.86</v>
      </c>
      <c r="J55" s="43">
        <v>159</v>
      </c>
      <c r="K55" s="44" t="s">
        <v>77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126</v>
      </c>
      <c r="F56" s="43">
        <v>200</v>
      </c>
      <c r="G56" s="43">
        <v>1</v>
      </c>
      <c r="H56" s="43">
        <v>0.2</v>
      </c>
      <c r="I56" s="43">
        <v>18.2</v>
      </c>
      <c r="J56" s="43">
        <v>82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2.37</v>
      </c>
      <c r="H57" s="43">
        <v>1.8</v>
      </c>
      <c r="I57" s="43">
        <v>12.4</v>
      </c>
      <c r="J57" s="43">
        <v>69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25.01</v>
      </c>
      <c r="H61" s="19">
        <f t="shared" ref="H61" si="23">SUM(H52:H60)</f>
        <v>24.89</v>
      </c>
      <c r="I61" s="19">
        <f t="shared" ref="I61" si="24">SUM(I52:I60)</f>
        <v>114.88000000000001</v>
      </c>
      <c r="J61" s="19">
        <f t="shared" ref="J61:L61" si="25">SUM(J52:J60)</f>
        <v>742.65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6">G51+G61</f>
        <v>43.55</v>
      </c>
      <c r="H62" s="32">
        <f t="shared" ref="H62" si="27">H51+H61</f>
        <v>44.629999999999995</v>
      </c>
      <c r="I62" s="32">
        <f t="shared" ref="I62" si="28">I51+I61</f>
        <v>197.05</v>
      </c>
      <c r="J62" s="32">
        <f t="shared" ref="J62:L62" si="29">J51+J61</f>
        <v>1326.25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200</v>
      </c>
      <c r="G63" s="40">
        <v>10.1</v>
      </c>
      <c r="H63" s="40">
        <v>11.68</v>
      </c>
      <c r="I63" s="40">
        <v>35.909999999999997</v>
      </c>
      <c r="J63" s="40">
        <v>354.34</v>
      </c>
      <c r="K63" s="41" t="s">
        <v>81</v>
      </c>
      <c r="L63" s="40"/>
    </row>
    <row r="64" spans="1:12" ht="15" x14ac:dyDescent="0.25">
      <c r="A64" s="23"/>
      <c r="B64" s="15"/>
      <c r="C64" s="11"/>
      <c r="D64" s="6"/>
      <c r="E64" s="42" t="s">
        <v>78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23.2</v>
      </c>
      <c r="K64" s="44" t="s">
        <v>79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1.6</v>
      </c>
      <c r="H65" s="43">
        <v>1.8</v>
      </c>
      <c r="I65" s="43">
        <v>14.4</v>
      </c>
      <c r="J65" s="43">
        <v>89</v>
      </c>
      <c r="K65" s="44" t="s">
        <v>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3.16</v>
      </c>
      <c r="H66" s="43">
        <v>2.4</v>
      </c>
      <c r="I66" s="43">
        <v>16.53</v>
      </c>
      <c r="J66" s="43">
        <v>92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15.52</v>
      </c>
      <c r="H70" s="19">
        <f t="shared" ref="H70" si="31">SUM(H63:H69)</f>
        <v>16</v>
      </c>
      <c r="I70" s="19">
        <f t="shared" ref="I70" si="32">SUM(I63:I69)</f>
        <v>69.12</v>
      </c>
      <c r="J70" s="19">
        <f t="shared" ref="J70:L70" si="33">SUM(J63:J69)</f>
        <v>558.54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0.54</v>
      </c>
      <c r="H71" s="43">
        <v>2.04</v>
      </c>
      <c r="I71" s="43">
        <v>5.64</v>
      </c>
      <c r="J71" s="43">
        <v>40.200000000000003</v>
      </c>
      <c r="K71" s="44" t="s">
        <v>88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6.4</v>
      </c>
      <c r="H72" s="43">
        <v>3.54</v>
      </c>
      <c r="I72" s="43">
        <v>15.46</v>
      </c>
      <c r="J72" s="43">
        <v>161.34</v>
      </c>
      <c r="K72" s="44" t="s">
        <v>83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 t="s">
        <v>58</v>
      </c>
      <c r="G73" s="43">
        <v>11.77</v>
      </c>
      <c r="H73" s="43">
        <v>15.5</v>
      </c>
      <c r="I73" s="43">
        <v>19.920000000000002</v>
      </c>
      <c r="J73" s="43">
        <v>282.75</v>
      </c>
      <c r="K73" s="44" t="s">
        <v>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3.72</v>
      </c>
      <c r="H74" s="43">
        <v>3.54</v>
      </c>
      <c r="I74" s="43">
        <v>37.619999999999997</v>
      </c>
      <c r="J74" s="43">
        <v>201</v>
      </c>
      <c r="K74" s="44" t="s">
        <v>56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0.1</v>
      </c>
      <c r="H75" s="43">
        <v>0.04</v>
      </c>
      <c r="I75" s="43">
        <v>9.9</v>
      </c>
      <c r="J75" s="43">
        <v>45</v>
      </c>
      <c r="K75" s="44" t="s">
        <v>54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2.37</v>
      </c>
      <c r="H76" s="43">
        <v>1.8</v>
      </c>
      <c r="I76" s="43">
        <v>12.4</v>
      </c>
      <c r="J76" s="43">
        <v>69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640</v>
      </c>
      <c r="G80" s="19">
        <f t="shared" ref="G80" si="34">SUM(G71:G79)</f>
        <v>24.900000000000002</v>
      </c>
      <c r="H80" s="19">
        <f t="shared" ref="H80" si="35">SUM(H71:H79)</f>
        <v>26.459999999999997</v>
      </c>
      <c r="I80" s="19">
        <f t="shared" ref="I80" si="36">SUM(I71:I79)</f>
        <v>100.94000000000001</v>
      </c>
      <c r="J80" s="19">
        <f t="shared" ref="J80:L80" si="37">SUM(J71:J79)</f>
        <v>799.29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1140</v>
      </c>
      <c r="G81" s="32">
        <f t="shared" ref="G81" si="38">G70+G80</f>
        <v>40.42</v>
      </c>
      <c r="H81" s="32">
        <f t="shared" ref="H81" si="39">H70+H80</f>
        <v>42.459999999999994</v>
      </c>
      <c r="I81" s="32">
        <f t="shared" ref="I81" si="40">I70+I80</f>
        <v>170.06</v>
      </c>
      <c r="J81" s="32">
        <f t="shared" ref="J81:L81" si="41">J70+J80</f>
        <v>1357.83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51</v>
      </c>
      <c r="F82" s="43">
        <v>150</v>
      </c>
      <c r="G82" s="43">
        <v>5.48</v>
      </c>
      <c r="H82" s="43">
        <v>9.17</v>
      </c>
      <c r="I82" s="43">
        <v>38.26</v>
      </c>
      <c r="J82" s="43">
        <v>196.3</v>
      </c>
      <c r="K82" s="44" t="s">
        <v>52</v>
      </c>
      <c r="L82" s="40"/>
    </row>
    <row r="83" spans="1:12" ht="15" x14ac:dyDescent="0.25">
      <c r="A83" s="23"/>
      <c r="B83" s="15"/>
      <c r="C83" s="11"/>
      <c r="D83" s="6"/>
      <c r="E83" s="42" t="s">
        <v>89</v>
      </c>
      <c r="F83" s="43">
        <v>90</v>
      </c>
      <c r="G83" s="43">
        <v>7.61</v>
      </c>
      <c r="H83" s="43">
        <v>5.91</v>
      </c>
      <c r="I83" s="43">
        <v>2.46</v>
      </c>
      <c r="J83" s="43">
        <v>150.21</v>
      </c>
      <c r="K83" s="44" t="s">
        <v>90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2.37</v>
      </c>
      <c r="H85" s="43">
        <v>1.8</v>
      </c>
      <c r="I85" s="43">
        <v>12.4</v>
      </c>
      <c r="J85" s="43">
        <v>69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71</v>
      </c>
      <c r="F87" s="43">
        <v>30</v>
      </c>
      <c r="G87" s="43">
        <v>2.7</v>
      </c>
      <c r="H87" s="43">
        <v>3.6</v>
      </c>
      <c r="I87" s="43">
        <v>10.8</v>
      </c>
      <c r="J87" s="43">
        <v>87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91</v>
      </c>
      <c r="F88" s="43">
        <v>200</v>
      </c>
      <c r="G88" s="43">
        <v>1</v>
      </c>
      <c r="H88" s="43">
        <v>0.2</v>
      </c>
      <c r="I88" s="43">
        <v>18.2</v>
      </c>
      <c r="J88" s="43">
        <v>82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19.16</v>
      </c>
      <c r="H89" s="19">
        <f t="shared" ref="H89" si="43">SUM(H82:H88)</f>
        <v>20.68</v>
      </c>
      <c r="I89" s="19">
        <f t="shared" ref="I89" si="44">SUM(I82:I88)</f>
        <v>82.12</v>
      </c>
      <c r="J89" s="19">
        <f t="shared" ref="J89:L89" si="45">SUM(J82:J88)</f>
        <v>584.51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23.2</v>
      </c>
      <c r="K90" s="44" t="s">
        <v>49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6.74</v>
      </c>
      <c r="H91" s="43">
        <v>6.94</v>
      </c>
      <c r="I91" s="43">
        <v>11.72</v>
      </c>
      <c r="J91" s="43">
        <v>118</v>
      </c>
      <c r="K91" s="44" t="s">
        <v>93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7.61</v>
      </c>
      <c r="H92" s="43">
        <v>5.91</v>
      </c>
      <c r="I92" s="43">
        <v>2.46</v>
      </c>
      <c r="J92" s="43">
        <v>150.21</v>
      </c>
      <c r="K92" s="44" t="s">
        <v>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5.48</v>
      </c>
      <c r="H93" s="43">
        <v>9.17</v>
      </c>
      <c r="I93" s="43">
        <v>38.26</v>
      </c>
      <c r="J93" s="43">
        <v>196.3</v>
      </c>
      <c r="K93" s="44" t="s">
        <v>52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>
        <v>0.6</v>
      </c>
      <c r="H94" s="43">
        <v>0.82</v>
      </c>
      <c r="I94" s="43">
        <v>37</v>
      </c>
      <c r="J94" s="43">
        <v>155</v>
      </c>
      <c r="K94" s="44" t="s">
        <v>95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2.37</v>
      </c>
      <c r="H95" s="43">
        <v>1.8</v>
      </c>
      <c r="I95" s="43">
        <v>12.4</v>
      </c>
      <c r="J95" s="43">
        <v>69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23.460000000000004</v>
      </c>
      <c r="H99" s="19">
        <f t="shared" ref="H99" si="47">SUM(H90:H98)</f>
        <v>24.76</v>
      </c>
      <c r="I99" s="19">
        <f t="shared" ref="I99" si="48">SUM(I90:I98)</f>
        <v>104.12</v>
      </c>
      <c r="J99" s="19">
        <f t="shared" ref="J99:L99" si="49">SUM(J90:J98)</f>
        <v>711.71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1230</v>
      </c>
      <c r="G100" s="32">
        <f t="shared" ref="G100" si="50">G89+G99</f>
        <v>42.620000000000005</v>
      </c>
      <c r="H100" s="32">
        <f t="shared" ref="H100" si="51">H89+H99</f>
        <v>45.44</v>
      </c>
      <c r="I100" s="32">
        <f t="shared" ref="I100" si="52">I89+I99</f>
        <v>186.24</v>
      </c>
      <c r="J100" s="32">
        <f t="shared" ref="J100:L100" si="53">J89+J99</f>
        <v>1296.22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200</v>
      </c>
      <c r="G101" s="40">
        <v>12.5</v>
      </c>
      <c r="H101" s="40">
        <v>13.01</v>
      </c>
      <c r="I101" s="40">
        <v>35.520000000000003</v>
      </c>
      <c r="J101" s="40">
        <v>296</v>
      </c>
      <c r="K101" s="41" t="s">
        <v>97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1.6</v>
      </c>
      <c r="H103" s="43">
        <v>1.8</v>
      </c>
      <c r="I103" s="43">
        <v>14.4</v>
      </c>
      <c r="J103" s="43">
        <v>89</v>
      </c>
      <c r="K103" s="44" t="s">
        <v>54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1.8</v>
      </c>
      <c r="I104" s="43">
        <v>12.4</v>
      </c>
      <c r="J104" s="43">
        <v>69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0.52</v>
      </c>
      <c r="H105" s="43">
        <v>0.14000000000000001</v>
      </c>
      <c r="I105" s="43">
        <v>12.13</v>
      </c>
      <c r="J105" s="43">
        <v>77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16.989999999999998</v>
      </c>
      <c r="H108" s="19">
        <f t="shared" si="54"/>
        <v>16.75</v>
      </c>
      <c r="I108" s="19">
        <f t="shared" si="54"/>
        <v>74.45</v>
      </c>
      <c r="J108" s="19">
        <f t="shared" si="54"/>
        <v>531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23.2</v>
      </c>
      <c r="K109" s="44" t="s">
        <v>79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98</v>
      </c>
      <c r="F110" s="43">
        <v>200</v>
      </c>
      <c r="G110" s="43">
        <v>3.86</v>
      </c>
      <c r="H110" s="43">
        <v>7.6</v>
      </c>
      <c r="I110" s="43">
        <v>14.86</v>
      </c>
      <c r="J110" s="43">
        <v>144.66</v>
      </c>
      <c r="K110" s="44" t="s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 t="s">
        <v>58</v>
      </c>
      <c r="G111" s="43">
        <v>14.47</v>
      </c>
      <c r="H111" s="43">
        <v>12.68</v>
      </c>
      <c r="I111" s="43">
        <v>28.63</v>
      </c>
      <c r="J111" s="43">
        <v>246.75</v>
      </c>
      <c r="K111" s="44" t="s">
        <v>101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5.0599999999999996</v>
      </c>
      <c r="H112" s="43">
        <v>5.22</v>
      </c>
      <c r="I112" s="43">
        <v>34.74</v>
      </c>
      <c r="J112" s="43">
        <v>203.2</v>
      </c>
      <c r="K112" s="44" t="s">
        <v>56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0.1</v>
      </c>
      <c r="H113" s="43">
        <v>0.04</v>
      </c>
      <c r="I113" s="43">
        <v>9.9</v>
      </c>
      <c r="J113" s="43">
        <v>45</v>
      </c>
      <c r="K113" s="44" t="s">
        <v>54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2.37</v>
      </c>
      <c r="H114" s="43">
        <v>1.8</v>
      </c>
      <c r="I114" s="43">
        <v>12.4</v>
      </c>
      <c r="J114" s="43">
        <v>69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26.520000000000003</v>
      </c>
      <c r="H118" s="19">
        <f t="shared" si="56"/>
        <v>27.459999999999997</v>
      </c>
      <c r="I118" s="19">
        <f t="shared" si="56"/>
        <v>102.81</v>
      </c>
      <c r="J118" s="19">
        <f t="shared" si="56"/>
        <v>731.81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1170</v>
      </c>
      <c r="G119" s="32">
        <f t="shared" ref="G119" si="58">G108+G118</f>
        <v>43.510000000000005</v>
      </c>
      <c r="H119" s="32">
        <f t="shared" ref="H119" si="59">H108+H118</f>
        <v>44.209999999999994</v>
      </c>
      <c r="I119" s="32">
        <f t="shared" ref="I119" si="60">I108+I118</f>
        <v>177.26</v>
      </c>
      <c r="J119" s="32">
        <f t="shared" ref="J119:L119" si="61">J108+J118</f>
        <v>1262.81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51</v>
      </c>
      <c r="F120" s="43">
        <v>150</v>
      </c>
      <c r="G120" s="43">
        <v>5.48</v>
      </c>
      <c r="H120" s="43">
        <v>9.17</v>
      </c>
      <c r="I120" s="43">
        <v>38.26</v>
      </c>
      <c r="J120" s="43">
        <v>196.3</v>
      </c>
      <c r="K120" s="44" t="s">
        <v>52</v>
      </c>
      <c r="L120" s="40"/>
    </row>
    <row r="121" spans="1:12" ht="15" x14ac:dyDescent="0.25">
      <c r="A121" s="14"/>
      <c r="B121" s="15"/>
      <c r="C121" s="11"/>
      <c r="D121" s="6"/>
      <c r="E121" s="42" t="s">
        <v>102</v>
      </c>
      <c r="F121" s="43" t="s">
        <v>58</v>
      </c>
      <c r="G121" s="43">
        <v>9.0500000000000007</v>
      </c>
      <c r="H121" s="43">
        <v>8.5</v>
      </c>
      <c r="I121" s="43">
        <v>10.4</v>
      </c>
      <c r="J121" s="43">
        <v>215.5</v>
      </c>
      <c r="K121" s="44" t="s">
        <v>103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2.4</v>
      </c>
      <c r="I123" s="43">
        <v>16.53</v>
      </c>
      <c r="J123" s="43">
        <v>92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91</v>
      </c>
      <c r="F125" s="43">
        <v>200</v>
      </c>
      <c r="G125" s="43">
        <v>1</v>
      </c>
      <c r="H125" s="43">
        <v>0.2</v>
      </c>
      <c r="I125" s="43">
        <v>18.2</v>
      </c>
      <c r="J125" s="43">
        <v>82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390</v>
      </c>
      <c r="G127" s="19">
        <f t="shared" ref="G127:J127" si="62">SUM(G120:G126)</f>
        <v>18.690000000000001</v>
      </c>
      <c r="H127" s="19">
        <f t="shared" si="62"/>
        <v>20.27</v>
      </c>
      <c r="I127" s="19">
        <f t="shared" si="62"/>
        <v>83.39</v>
      </c>
      <c r="J127" s="19">
        <f t="shared" si="62"/>
        <v>585.79999999999995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1.84</v>
      </c>
      <c r="H128" s="43">
        <v>3.02</v>
      </c>
      <c r="I128" s="43">
        <v>5.8</v>
      </c>
      <c r="J128" s="43">
        <v>66</v>
      </c>
      <c r="K128" s="44" t="s">
        <v>107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>
        <v>200</v>
      </c>
      <c r="G129" s="43">
        <v>4.26</v>
      </c>
      <c r="H129" s="43">
        <v>4.2</v>
      </c>
      <c r="I129" s="43">
        <v>24.54</v>
      </c>
      <c r="J129" s="43">
        <v>115</v>
      </c>
      <c r="K129" s="44" t="s">
        <v>105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 t="s">
        <v>58</v>
      </c>
      <c r="G130" s="43">
        <v>9.0500000000000007</v>
      </c>
      <c r="H130" s="43">
        <v>8.5</v>
      </c>
      <c r="I130" s="43">
        <v>10.4</v>
      </c>
      <c r="J130" s="43">
        <v>215.5</v>
      </c>
      <c r="K130" s="44" t="s">
        <v>103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5.48</v>
      </c>
      <c r="H131" s="43">
        <v>9.17</v>
      </c>
      <c r="I131" s="43">
        <v>38.26</v>
      </c>
      <c r="J131" s="43">
        <v>196.3</v>
      </c>
      <c r="K131" s="44" t="s">
        <v>52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</v>
      </c>
      <c r="H132" s="43">
        <v>0.04</v>
      </c>
      <c r="I132" s="43">
        <v>9.9</v>
      </c>
      <c r="J132" s="43">
        <v>45</v>
      </c>
      <c r="K132" s="44" t="s">
        <v>54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2.37</v>
      </c>
      <c r="H133" s="43">
        <v>1.8</v>
      </c>
      <c r="I133" s="43">
        <v>12.4</v>
      </c>
      <c r="J133" s="43">
        <v>69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23.100000000000005</v>
      </c>
      <c r="H137" s="19">
        <f t="shared" si="64"/>
        <v>26.73</v>
      </c>
      <c r="I137" s="19">
        <f t="shared" si="64"/>
        <v>101.30000000000001</v>
      </c>
      <c r="J137" s="19">
        <f t="shared" si="64"/>
        <v>706.8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1030</v>
      </c>
      <c r="G138" s="32">
        <f t="shared" ref="G138" si="66">G127+G137</f>
        <v>41.790000000000006</v>
      </c>
      <c r="H138" s="32">
        <f t="shared" ref="H138" si="67">H127+H137</f>
        <v>47</v>
      </c>
      <c r="I138" s="32">
        <f t="shared" ref="I138" si="68">I127+I137</f>
        <v>184.69</v>
      </c>
      <c r="J138" s="32">
        <f t="shared" ref="J138:L138" si="69">J127+J137</f>
        <v>1292.5999999999999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200</v>
      </c>
      <c r="G139" s="40">
        <v>8.1</v>
      </c>
      <c r="H139" s="40">
        <v>9.94</v>
      </c>
      <c r="I139" s="40">
        <v>29.86</v>
      </c>
      <c r="J139" s="40">
        <v>192.66</v>
      </c>
      <c r="K139" s="41" t="s">
        <v>109</v>
      </c>
      <c r="L139" s="40"/>
    </row>
    <row r="140" spans="1:12" ht="15" x14ac:dyDescent="0.25">
      <c r="A140" s="23"/>
      <c r="B140" s="15"/>
      <c r="C140" s="11"/>
      <c r="D140" s="6"/>
      <c r="E140" s="42" t="s">
        <v>110</v>
      </c>
      <c r="F140" s="43">
        <v>40</v>
      </c>
      <c r="G140" s="43">
        <v>5.5</v>
      </c>
      <c r="H140" s="43">
        <v>4.5999999999999996</v>
      </c>
      <c r="I140" s="43">
        <v>0.28000000000000003</v>
      </c>
      <c r="J140" s="43">
        <v>63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2.6</v>
      </c>
      <c r="H141" s="43">
        <v>2.7</v>
      </c>
      <c r="I141" s="43">
        <v>15.8</v>
      </c>
      <c r="J141" s="43">
        <v>93</v>
      </c>
      <c r="K141" s="44" t="s">
        <v>61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2.37</v>
      </c>
      <c r="H142" s="43">
        <v>1.8</v>
      </c>
      <c r="I142" s="43">
        <v>12.4</v>
      </c>
      <c r="J142" s="43">
        <v>69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0.52</v>
      </c>
      <c r="H143" s="43">
        <v>0.14000000000000001</v>
      </c>
      <c r="I143" s="43">
        <v>12.13</v>
      </c>
      <c r="J143" s="43">
        <v>77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19.09</v>
      </c>
      <c r="H146" s="19">
        <f t="shared" si="70"/>
        <v>19.18</v>
      </c>
      <c r="I146" s="19">
        <f t="shared" si="70"/>
        <v>70.47</v>
      </c>
      <c r="J146" s="19">
        <f t="shared" si="70"/>
        <v>494.65999999999997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0.66</v>
      </c>
      <c r="H147" s="43">
        <v>0.22</v>
      </c>
      <c r="I147" s="43">
        <v>2.2799999999999998</v>
      </c>
      <c r="J147" s="43">
        <v>23.2</v>
      </c>
      <c r="K147" s="44" t="s">
        <v>49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111</v>
      </c>
      <c r="F148" s="43">
        <v>200</v>
      </c>
      <c r="G148" s="43">
        <v>3.13</v>
      </c>
      <c r="H148" s="43">
        <v>6.6</v>
      </c>
      <c r="I148" s="43">
        <v>17.96</v>
      </c>
      <c r="J148" s="43">
        <v>110</v>
      </c>
      <c r="K148" s="44" t="s">
        <v>112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240</v>
      </c>
      <c r="G149" s="43">
        <v>18.829999999999998</v>
      </c>
      <c r="H149" s="43">
        <v>18.39</v>
      </c>
      <c r="I149" s="43">
        <v>57.98</v>
      </c>
      <c r="J149" s="43">
        <v>506.4</v>
      </c>
      <c r="K149" s="44" t="s">
        <v>114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0.1</v>
      </c>
      <c r="H151" s="43">
        <v>0.04</v>
      </c>
      <c r="I151" s="43">
        <v>9.9</v>
      </c>
      <c r="J151" s="43">
        <v>45</v>
      </c>
      <c r="K151" s="44" t="s">
        <v>54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2.37</v>
      </c>
      <c r="H152" s="43">
        <v>1.8</v>
      </c>
      <c r="I152" s="43">
        <v>12.4</v>
      </c>
      <c r="J152" s="43">
        <v>69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25.09</v>
      </c>
      <c r="H156" s="19">
        <f t="shared" si="72"/>
        <v>27.05</v>
      </c>
      <c r="I156" s="19">
        <f t="shared" si="72"/>
        <v>100.52000000000001</v>
      </c>
      <c r="J156" s="19">
        <f t="shared" si="72"/>
        <v>753.59999999999991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1300</v>
      </c>
      <c r="G157" s="32">
        <f t="shared" ref="G157" si="74">G146+G156</f>
        <v>44.18</v>
      </c>
      <c r="H157" s="32">
        <f t="shared" ref="H157" si="75">H146+H156</f>
        <v>46.230000000000004</v>
      </c>
      <c r="I157" s="32">
        <f t="shared" ref="I157" si="76">I146+I156</f>
        <v>170.99</v>
      </c>
      <c r="J157" s="32">
        <f t="shared" ref="J157:L157" si="77">J146+J156</f>
        <v>1248.2599999999998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84</v>
      </c>
      <c r="F158" s="43">
        <v>150</v>
      </c>
      <c r="G158" s="43">
        <v>3.72</v>
      </c>
      <c r="H158" s="43">
        <v>3.54</v>
      </c>
      <c r="I158" s="43">
        <v>37.619999999999997</v>
      </c>
      <c r="J158" s="43">
        <v>201</v>
      </c>
      <c r="K158" s="44" t="s">
        <v>56</v>
      </c>
      <c r="L158" s="40"/>
    </row>
    <row r="159" spans="1:12" ht="15" x14ac:dyDescent="0.25">
      <c r="A159" s="23"/>
      <c r="B159" s="15"/>
      <c r="C159" s="11"/>
      <c r="D159" s="6"/>
      <c r="E159" s="42" t="s">
        <v>115</v>
      </c>
      <c r="F159" s="43">
        <v>90</v>
      </c>
      <c r="G159" s="43">
        <v>11.41</v>
      </c>
      <c r="H159" s="43">
        <v>12.42</v>
      </c>
      <c r="I159" s="43">
        <v>4.45</v>
      </c>
      <c r="J159" s="43">
        <v>166</v>
      </c>
      <c r="K159" s="44" t="s">
        <v>116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2.37</v>
      </c>
      <c r="H161" s="43">
        <v>1.8</v>
      </c>
      <c r="I161" s="43">
        <v>12.4</v>
      </c>
      <c r="J161" s="43">
        <v>69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91</v>
      </c>
      <c r="F163" s="43">
        <v>200</v>
      </c>
      <c r="G163" s="43">
        <v>1</v>
      </c>
      <c r="H163" s="43">
        <v>0.2</v>
      </c>
      <c r="I163" s="43">
        <v>18.2</v>
      </c>
      <c r="J163" s="43">
        <v>82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18.5</v>
      </c>
      <c r="H165" s="19">
        <f t="shared" si="78"/>
        <v>17.96</v>
      </c>
      <c r="I165" s="19">
        <f t="shared" si="78"/>
        <v>72.67</v>
      </c>
      <c r="J165" s="19">
        <f t="shared" si="78"/>
        <v>518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119</v>
      </c>
      <c r="F166" s="43">
        <v>60</v>
      </c>
      <c r="G166" s="43">
        <v>1.32</v>
      </c>
      <c r="H166" s="43">
        <v>2.7</v>
      </c>
      <c r="I166" s="43">
        <v>5.3</v>
      </c>
      <c r="J166" s="43">
        <v>54.6</v>
      </c>
      <c r="K166" s="44" t="s">
        <v>120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200</v>
      </c>
      <c r="G167" s="43">
        <v>2.2400000000000002</v>
      </c>
      <c r="H167" s="43">
        <v>2.7</v>
      </c>
      <c r="I167" s="43">
        <v>14.06</v>
      </c>
      <c r="J167" s="43">
        <v>109.34</v>
      </c>
      <c r="K167" s="44" t="s">
        <v>118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115</v>
      </c>
      <c r="F168" s="43">
        <v>90</v>
      </c>
      <c r="G168" s="43">
        <v>11.41</v>
      </c>
      <c r="H168" s="43">
        <v>12.42</v>
      </c>
      <c r="I168" s="43">
        <v>4.45</v>
      </c>
      <c r="J168" s="43">
        <v>166</v>
      </c>
      <c r="K168" s="44" t="s">
        <v>116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84</v>
      </c>
      <c r="F169" s="43">
        <v>150</v>
      </c>
      <c r="G169" s="43">
        <v>3.72</v>
      </c>
      <c r="H169" s="43">
        <v>3.54</v>
      </c>
      <c r="I169" s="43">
        <v>37.619999999999997</v>
      </c>
      <c r="J169" s="43">
        <v>201</v>
      </c>
      <c r="K169" s="44" t="s">
        <v>56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2.09</v>
      </c>
      <c r="H170" s="43">
        <v>0.74</v>
      </c>
      <c r="I170" s="43">
        <v>29.5</v>
      </c>
      <c r="J170" s="43">
        <v>110</v>
      </c>
      <c r="K170" s="44" t="s">
        <v>65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2.37</v>
      </c>
      <c r="H171" s="43">
        <v>1.8</v>
      </c>
      <c r="I171" s="43">
        <v>12.4</v>
      </c>
      <c r="J171" s="43">
        <v>69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23.150000000000002</v>
      </c>
      <c r="H175" s="19">
        <f t="shared" si="80"/>
        <v>23.9</v>
      </c>
      <c r="I175" s="19">
        <f t="shared" si="80"/>
        <v>103.33</v>
      </c>
      <c r="J175" s="19">
        <f t="shared" si="80"/>
        <v>709.94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41.650000000000006</v>
      </c>
      <c r="H176" s="32">
        <f t="shared" ref="H176" si="83">H165+H175</f>
        <v>41.86</v>
      </c>
      <c r="I176" s="32">
        <f t="shared" ref="I176" si="84">I165+I175</f>
        <v>176</v>
      </c>
      <c r="J176" s="32">
        <f t="shared" ref="J176:L176" si="85">J165+J175</f>
        <v>1227.94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76</v>
      </c>
      <c r="F177" s="43">
        <v>150</v>
      </c>
      <c r="G177" s="43">
        <v>2.94</v>
      </c>
      <c r="H177" s="43">
        <v>4.17</v>
      </c>
      <c r="I177" s="43">
        <v>20.86</v>
      </c>
      <c r="J177" s="43">
        <v>159</v>
      </c>
      <c r="K177" s="44" t="s">
        <v>77</v>
      </c>
      <c r="L177" s="40"/>
    </row>
    <row r="178" spans="1:12" ht="15" x14ac:dyDescent="0.25">
      <c r="A178" s="23"/>
      <c r="B178" s="15"/>
      <c r="C178" s="11"/>
      <c r="D178" s="6"/>
      <c r="E178" s="42" t="s">
        <v>121</v>
      </c>
      <c r="F178" s="43">
        <v>90</v>
      </c>
      <c r="G178" s="43">
        <v>10.58</v>
      </c>
      <c r="H178" s="43">
        <v>8.4499999999999993</v>
      </c>
      <c r="I178" s="43">
        <v>13.78</v>
      </c>
      <c r="J178" s="43">
        <v>182.7</v>
      </c>
      <c r="K178" s="44" t="s">
        <v>122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1.6</v>
      </c>
      <c r="H179" s="43">
        <v>1.8</v>
      </c>
      <c r="I179" s="43">
        <v>14.4</v>
      </c>
      <c r="J179" s="43">
        <v>89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2.37</v>
      </c>
      <c r="H180" s="43">
        <v>1.8</v>
      </c>
      <c r="I180" s="43">
        <v>12.4</v>
      </c>
      <c r="J180" s="43">
        <v>69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30</v>
      </c>
      <c r="G182" s="43">
        <v>1.7</v>
      </c>
      <c r="H182" s="43">
        <v>3.2</v>
      </c>
      <c r="I182" s="43">
        <v>14.8</v>
      </c>
      <c r="J182" s="43">
        <v>87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19.189999999999998</v>
      </c>
      <c r="H184" s="19">
        <f t="shared" si="86"/>
        <v>19.419999999999998</v>
      </c>
      <c r="I184" s="19">
        <f t="shared" si="86"/>
        <v>76.239999999999995</v>
      </c>
      <c r="J184" s="19">
        <f t="shared" si="86"/>
        <v>586.70000000000005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23.2</v>
      </c>
      <c r="K185" s="44" t="s">
        <v>79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200</v>
      </c>
      <c r="G186" s="43">
        <v>6.1</v>
      </c>
      <c r="H186" s="43">
        <v>8.66</v>
      </c>
      <c r="I186" s="43">
        <v>16.739999999999998</v>
      </c>
      <c r="J186" s="43">
        <v>116.66</v>
      </c>
      <c r="K186" s="44" t="s">
        <v>63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>
        <v>90</v>
      </c>
      <c r="G187" s="43">
        <v>10.58</v>
      </c>
      <c r="H187" s="43">
        <v>8.4499999999999993</v>
      </c>
      <c r="I187" s="43">
        <v>13.78</v>
      </c>
      <c r="J187" s="43">
        <v>182.7</v>
      </c>
      <c r="K187" s="44" t="s">
        <v>122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2.94</v>
      </c>
      <c r="H188" s="43">
        <v>4.17</v>
      </c>
      <c r="I188" s="43">
        <v>20.86</v>
      </c>
      <c r="J188" s="43">
        <v>159</v>
      </c>
      <c r="K188" s="44" t="s">
        <v>77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0.6</v>
      </c>
      <c r="H189" s="43">
        <v>0.52</v>
      </c>
      <c r="I189" s="43">
        <v>37</v>
      </c>
      <c r="J189" s="43">
        <v>155</v>
      </c>
      <c r="K189" s="44" t="s">
        <v>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2.37</v>
      </c>
      <c r="H190" s="43">
        <v>1.8</v>
      </c>
      <c r="I190" s="43">
        <v>12.4</v>
      </c>
      <c r="J190" s="43">
        <v>69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23.250000000000004</v>
      </c>
      <c r="H194" s="19">
        <f t="shared" si="88"/>
        <v>23.72</v>
      </c>
      <c r="I194" s="19">
        <f t="shared" si="88"/>
        <v>103.06</v>
      </c>
      <c r="J194" s="19">
        <f t="shared" si="88"/>
        <v>705.56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90">G184+G194</f>
        <v>42.44</v>
      </c>
      <c r="H195" s="32">
        <f t="shared" ref="H195" si="91">H184+H194</f>
        <v>43.14</v>
      </c>
      <c r="I195" s="32">
        <f t="shared" ref="I195" si="92">I184+I194</f>
        <v>179.3</v>
      </c>
      <c r="J195" s="32">
        <f t="shared" ref="J195:L195" si="93">J184+J194</f>
        <v>1292.26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42.504000000000005</v>
      </c>
      <c r="H196" s="34">
        <f t="shared" si="94"/>
        <v>43.817999999999998</v>
      </c>
      <c r="I196" s="34">
        <f t="shared" si="94"/>
        <v>180.244</v>
      </c>
      <c r="J196" s="34">
        <f t="shared" si="94"/>
        <v>1286.0220000000002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2024-09-15T17:17:33Z</dcterms:modified>
</cp:coreProperties>
</file>